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<sst xmlns="http://schemas.openxmlformats.org/spreadsheetml/2006/main" count="22" uniqueCount="18">
  <si>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Berechnung der mittleren logarithmischen Temperaturdifferenz</t>
  </si>
  <si>
    <t>Anm.: ohne Logikprüfung ob Temperaturprofil logisch oder technisch möglich ist</t>
  </si>
  <si>
    <t>Austritt</t>
  </si>
  <si>
    <t>Eintritt warm</t>
  </si>
  <si>
    <t>abgekühltes Medium</t>
  </si>
  <si>
    <t>erwämtes Medium</t>
  </si>
  <si>
    <t>Eintritt kalt</t>
  </si>
  <si>
    <t>auszufüllende Felder</t>
  </si>
  <si>
    <t>eingetragene Zahlen sind Beispiele und müssen überschrieben werden.</t>
  </si>
  <si>
    <r>
      <t>Δ T</t>
    </r>
    <r>
      <rPr>
        <vertAlign val="subscript"/>
        <sz val="12"/>
        <rFont val="Arial"/>
        <family val="2"/>
      </rPr>
      <t xml:space="preserve"> ln</t>
    </r>
    <r>
      <rPr>
        <sz val="12"/>
        <rFont val="Arial"/>
        <family val="2"/>
      </rPr>
      <t xml:space="preserve"> [mittlere log. Temperaturdifferenz] =</t>
    </r>
  </si>
  <si>
    <t>K</t>
  </si>
  <si>
    <t xml:space="preserve">[Anm.: (falls Sie auf diese Seite direkt durch einen link einer Suchmaschine gekommen sein sollten), </t>
  </si>
  <si>
    <t xml:space="preserve">dies ist eine Ergänzung </t>
  </si>
  <si>
    <t>- zu Fachveröffentlichungen (zum Thema Wärmeübertrager und Kurzzeiterhitzungsanlagen zur Pasteurisation von Getränken/Lebensmitteln (inkl. Bier, AFG (alkoholfreie Erfrischungsgetränke), Milch, Rahm (Sahne), Vollei), die Sie ungekürzt unter Veröffentlichungen lesen bzw.herunter laden können,</t>
  </si>
  <si>
    <t>- sowie zu Informationen, die unter Wissenswertes aufgeführt sind</t>
  </si>
  <si>
    <t>der Verfasser lädt Sie zum stöbern ein und freut sich über Rückmeldungen]</t>
  </si>
  <si>
    <t>www.sachverstand-gutachten.de</t>
  </si>
  <si>
    <t xml:space="preserve"> °C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</si>
</sst>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9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55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2"/>
      <color indexed="10"/>
      <name val="Arial"/>
      <family val="2"/>
    </font>
    <font>
      <vertAlign val="subscript"/>
      <sz val="12"/>
      <name val="Arial"/>
      <family val="2"/>
    </font>
    <font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161925</xdr:rowOff>
    </xdr:from>
    <xdr:to>
      <xdr:col>0</xdr:col>
      <xdr:colOff>723900</xdr:colOff>
      <xdr:row>22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"/>
          <a:ext cx="7239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2</xdr:row>
      <xdr:rowOff>57150</xdr:rowOff>
    </xdr:from>
    <xdr:to>
      <xdr:col>6</xdr:col>
      <xdr:colOff>762000</xdr:colOff>
      <xdr:row>10</xdr:row>
      <xdr:rowOff>142875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447675"/>
          <a:ext cx="220980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chverstand-gutachten.de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1.57421875" style="0" customWidth="1"/>
    <col min="2" max="2" width="21.140625" style="0" customWidth="1"/>
    <col min="3" max="3" width="6.57421875" style="0" customWidth="1"/>
    <col min="4" max="4" width="4.7109375" style="0" customWidth="1"/>
    <col min="5" max="5" width="13.7109375" style="0" customWidth="1"/>
    <col min="6" max="6" width="8.140625" style="0" customWidth="1"/>
    <col min="7" max="7" width="11.57421875" style="0" customWidth="1"/>
    <col min="8" max="8" width="6.28125" style="0" customWidth="1"/>
    <col min="9" max="9" width="4.57421875" style="0" customWidth="1"/>
    <col min="10" max="16384" width="11.57421875" style="0" customWidth="1"/>
  </cols>
  <sheetData>
    <row r="1" spans="1:16" ht="15.75">
      <c r="A1" s="1"/>
      <c r="B1" s="2" t="s">
        <v>0</v>
      </c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1" t="s">
        <v>1</v>
      </c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E4" s="3"/>
      <c r="F4" s="1"/>
      <c r="G4" s="1"/>
      <c r="J4" s="4" t="s">
        <v>2</v>
      </c>
      <c r="K4" s="1"/>
      <c r="L4" s="1"/>
      <c r="M4" s="1"/>
      <c r="N4" s="1"/>
      <c r="O4" s="1"/>
      <c r="P4" s="1"/>
    </row>
    <row r="5" spans="1:16" ht="15">
      <c r="A5" s="1"/>
      <c r="B5" s="1" t="s">
        <v>3</v>
      </c>
      <c r="C5" s="11">
        <v>20</v>
      </c>
      <c r="D5" s="10" t="s">
        <v>17</v>
      </c>
      <c r="E5" s="6"/>
      <c r="F5" s="1"/>
      <c r="G5" s="1"/>
      <c r="H5" s="11">
        <v>5</v>
      </c>
      <c r="I5" s="10" t="s">
        <v>17</v>
      </c>
      <c r="J5" s="1" t="s">
        <v>4</v>
      </c>
      <c r="K5" s="1"/>
      <c r="N5" s="1"/>
      <c r="O5" s="1"/>
      <c r="P5" s="1"/>
    </row>
    <row r="6" spans="1:16" ht="15">
      <c r="A6" s="7">
        <f>IF(C5&gt;H5,"","falsches Temperaturprofil")</f>
      </c>
      <c r="B6" s="1"/>
      <c r="E6" s="6"/>
      <c r="F6" s="1"/>
      <c r="G6" s="1"/>
      <c r="H6" s="7">
        <f>IF(H9&gt;C9,"falsches Temperaturprofil","")</f>
      </c>
      <c r="I6" s="7"/>
      <c r="J6" s="1"/>
      <c r="K6" s="1"/>
      <c r="L6" s="1"/>
      <c r="M6" s="1"/>
      <c r="N6" s="1"/>
      <c r="O6" s="1"/>
      <c r="P6" s="1"/>
    </row>
    <row r="7" spans="1:16" ht="15">
      <c r="A7" s="7">
        <f>IF(C9&gt;C5,"falsches Temperaturprofil","")</f>
      </c>
      <c r="B7" s="1"/>
      <c r="C7" s="1"/>
      <c r="D7" s="1"/>
      <c r="E7" s="6"/>
      <c r="F7" s="1"/>
      <c r="G7" s="1"/>
      <c r="H7" s="7">
        <f>IF(H5&gt;H9,"","falsches Temperaturprofil")</f>
      </c>
      <c r="I7" s="7"/>
      <c r="J7" s="1"/>
      <c r="K7" s="1"/>
      <c r="L7" s="1"/>
      <c r="M7" s="1"/>
      <c r="N7" s="1"/>
      <c r="O7" s="1"/>
      <c r="P7" s="1"/>
    </row>
    <row r="8" spans="1:16" ht="15">
      <c r="A8" s="1"/>
      <c r="B8" s="1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1" t="s">
        <v>5</v>
      </c>
      <c r="C9" s="11">
        <v>10</v>
      </c>
      <c r="D9" s="10" t="s">
        <v>17</v>
      </c>
      <c r="E9" s="1"/>
      <c r="F9" s="1"/>
      <c r="G9" s="1"/>
      <c r="H9" s="11">
        <v>1</v>
      </c>
      <c r="I9" s="10" t="s">
        <v>17</v>
      </c>
      <c r="J9" s="1" t="s">
        <v>6</v>
      </c>
      <c r="K9" s="1"/>
      <c r="L9" s="1"/>
      <c r="M9" s="1"/>
      <c r="N9" s="1"/>
      <c r="O9" s="1"/>
      <c r="P9" s="1"/>
    </row>
    <row r="10" spans="1:16" ht="15">
      <c r="A10" s="1"/>
      <c r="E10" s="1"/>
      <c r="F10" s="1"/>
      <c r="G10" s="1"/>
      <c r="K10" s="1"/>
      <c r="L10" s="1"/>
      <c r="M10" s="1"/>
      <c r="N10" s="1"/>
      <c r="O10" s="1"/>
      <c r="P10" s="1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5" t="s">
        <v>7</v>
      </c>
      <c r="C14" s="5"/>
      <c r="D14" s="5"/>
      <c r="E14" s="1" t="s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9.5">
      <c r="A16" s="1"/>
      <c r="B16" s="1" t="s">
        <v>9</v>
      </c>
      <c r="C16" s="1"/>
      <c r="D16" s="1"/>
      <c r="E16" s="1"/>
      <c r="F16" s="12">
        <f>IF((C5-C9)=(H5-H9),C5-C9,(ABS(((C5-C9)-(H5-H9))/(LN((C5-C9)/(H5-H9))))))</f>
        <v>6.548140007623749</v>
      </c>
      <c r="G16" s="8" t="s">
        <v>10</v>
      </c>
      <c r="H16" s="1"/>
      <c r="I16" s="1"/>
      <c r="J16" s="1"/>
      <c r="K16" s="1"/>
      <c r="L16" s="1"/>
      <c r="M16" s="1"/>
      <c r="N16" s="1"/>
      <c r="O16" s="1"/>
      <c r="P16" s="1"/>
    </row>
    <row r="17" spans="12:16" ht="15">
      <c r="L17" s="1"/>
      <c r="M17" s="1"/>
      <c r="N17" s="1"/>
      <c r="O17" s="1"/>
      <c r="P17" s="1"/>
    </row>
    <row r="18" spans="1:16" ht="15">
      <c r="A18" s="1"/>
      <c r="B18" s="1" t="s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 t="s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9" t="s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 selectLockedCells="1" selectUnlockedCells="1"/>
  <hyperlinks>
    <hyperlink ref="B23" r:id="rId1" display="www.sachverstand-gutachten.de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</cp:lastModifiedBy>
  <dcterms:created xsi:type="dcterms:W3CDTF">2014-04-20T09:53:30Z</dcterms:created>
  <dcterms:modified xsi:type="dcterms:W3CDTF">2014-04-20T09:53:30Z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